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<sst xmlns="http://schemas.openxmlformats.org/spreadsheetml/2006/main" count="360" uniqueCount="118">
  <si>
    <t>Документ, учреждение</t>
  </si>
  <si>
    <t>Вед.</t>
  </si>
  <si>
    <t>Расх.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</si>
  <si>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</si>
  <si>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</si>
  <si>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</si>
  <si>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</si>
  <si>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</si>
  <si>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</si>
  <si>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</si>
  <si>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</si>
  <si>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</si>
  <si>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 xml:space="preserve">    НАЦИОНАЛЬНАЯ ОБОРОНА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</si>
  <si>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</si>
  <si>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</si>
  <si>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</si>
  <si>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</si>
  <si>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</si>
  <si>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</si>
  <si>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</si>
  <si>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</si>
  <si>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</si>
  <si>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</si>
  <si>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</si>
  <si>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</si>
  <si>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</si>
  <si>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</si>
  <si>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</si>
  <si>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</si>
  <si>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</si>
  <si>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</si>
  <si>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</si>
  <si>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</si>
  <si>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</si>
  <si>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</si>
  <si>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</si>
  <si>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</si>
  <si>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</si>
  <si>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</si>
  <si>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</si>
  <si>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01</t>
  </si>
  <si>
    <t>04</t>
  </si>
  <si>
    <t>242</t>
  </si>
  <si>
    <t>850</t>
  </si>
  <si>
    <t>Уплата транспортного налога</t>
  </si>
  <si>
    <t>Раздел, подраздел</t>
  </si>
  <si>
    <t xml:space="preserve">  Новодарковичская сельская администрация </t>
  </si>
  <si>
    <t>0000</t>
  </si>
  <si>
    <t>0100</t>
  </si>
  <si>
    <t>0102</t>
  </si>
  <si>
    <t xml:space="preserve">      Обеспечение деятельности главы муниципального образования</t>
  </si>
  <si>
    <t>7000080010</t>
  </si>
  <si>
    <t>0104</t>
  </si>
  <si>
    <t>7000000000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</si>
  <si>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</si>
  <si>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</si>
  <si>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 xml:space="preserve">     Руководство и управление в сфере установленных функций органов местного самоуправления</t>
  </si>
  <si>
    <t>0100180040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</si>
  <si>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</si>
  <si>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</t>
  </si>
  <si>
    <t>0100283360</t>
  </si>
  <si>
    <t>Уплата налога на имущество организаций</t>
  </si>
  <si>
    <t>0106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</si>
  <si>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</si>
  <si>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7000084200</t>
  </si>
  <si>
    <t>Обеспечение проведения выборов и референдумов</t>
  </si>
  <si>
    <t>0107</t>
  </si>
  <si>
    <t>7000080060</t>
  </si>
  <si>
    <t>0113</t>
  </si>
  <si>
    <t>Членские взносы некоммерческим организациям</t>
  </si>
  <si>
    <t>0100381410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</si>
  <si>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</si>
  <si>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0100484210</t>
  </si>
  <si>
    <t>0200</t>
  </si>
  <si>
    <t>0203</t>
  </si>
  <si>
    <t>0100551180</t>
  </si>
  <si>
    <t xml:space="preserve">    НАЦИОНАЛЬНАЯ БЕЗОПАСНОСТЬ И ПРАВООХРАНИТЕЛЬНАЯ ДЕЯТЕЛЬНОСТЬ</t>
  </si>
  <si>
    <t>0300</t>
  </si>
  <si>
    <t>Мероприятия в сфере пожарной безопасности</t>
  </si>
  <si>
    <t>0310</t>
  </si>
  <si>
    <t>0100781140</t>
  </si>
  <si>
    <t>0400</t>
  </si>
  <si>
    <t>0409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</si>
  <si>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</si>
  <si>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</si>
  <si>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</si>
  <si>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0200183730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</si>
  <si>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</si>
  <si>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</si>
  <si>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0500</t>
  </si>
  <si>
    <t>0501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</si>
  <si>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</si>
  <si>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</si>
  <si>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0200783360</t>
  </si>
  <si>
    <t>0502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</si>
  <si>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</si>
  <si>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7000083710</t>
  </si>
  <si>
    <t>Мероприятия в сфере коммунального хозяйства</t>
  </si>
  <si>
    <t>0200881740</t>
  </si>
  <si>
    <t>0503</t>
  </si>
  <si>
    <t>Организация и обеспечение освещения улиц</t>
  </si>
  <si>
    <t>0200381690</t>
  </si>
  <si>
    <t>Мероприятия по благоустройству</t>
  </si>
  <si>
    <t>0400281730</t>
  </si>
  <si>
    <t>Организация и содержание мест захоронения (кладбищ)</t>
  </si>
  <si>
    <t>0200581710</t>
  </si>
  <si>
    <t>0200681730</t>
  </si>
  <si>
    <t>0800</t>
  </si>
  <si>
    <t>0801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</si>
  <si>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</si>
  <si>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0300184260</t>
  </si>
  <si>
    <t>1000</t>
  </si>
  <si>
    <t>1001</t>
  </si>
  <si>
    <t>Выплата муниципальных пенсий (доплат к государственным пенсиям)</t>
  </si>
  <si>
    <t>0100882450</t>
  </si>
  <si>
    <t>Сумма за 2018 год</t>
  </si>
  <si>
    <t>Расходы бюджета муниципального образования "Новодарковичское сельское поселение" за 2018 год по ведомственной структуре расходов бюджетов Российской Федерации</t>
  </si>
  <si>
    <t xml:space="preserve">Приложение № 2 к решению Новодарковичского сельского Совета народных депутатов от 30.05.2019г.  №4-11-1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</si>
</sst>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31" fillId="0" borderId="2" xfId="44" applyNumberFormat="1" applyFont="1" applyAlignme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1" fillId="36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" fontId="31" fillId="0" borderId="3" xfId="48" applyNumberFormat="1" applyFont="1" applyFill="1" applyProtection="1">
      <alignment horizontal="right" vertical="top" shrinkToFit="1"/>
      <protection locked="0"/>
    </xf>
    <xf numFmtId="0" fontId="7" fillId="0" borderId="0" xfId="0" applyFont="1" applyFill="1" applyAlignment="1">
      <alignment horizontal="center" wrapText="1"/>
    </xf>
    <xf numFmtId="0" fontId="31" fillId="0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140625" defaultRowHeight="15" outlineLevelRow="5"/>
  <cols>
    <col min="1" max="1" width="40.00390625" style="4" customWidth="1"/>
    <col min="2" max="2" width="7.7109375" style="4" customWidth="1"/>
    <col min="3" max="3" width="10.28125" style="4" customWidth="1"/>
    <col min="4" max="4" width="14.140625" style="4" customWidth="1"/>
    <col min="5" max="5" width="11.8515625" style="4" customWidth="1"/>
    <col min="6" max="6" width="13.140625" style="4" customWidth="1"/>
    <col min="7" max="7" width="7.00390625" style="4" customWidth="1"/>
    <col min="8" max="8" width="8.00390625" style="4" customWidth="1"/>
    <col min="9" max="16384" width="9.140625" style="4" customWidth="1"/>
  </cols>
  <sheetData>
    <row r="1" ht="17.25" customHeight="1">
      <c r="F1" s="13"/>
    </row>
    <row r="2" spans="1:6" s="3" customFormat="1" ht="36" customHeight="1">
      <c r="A2" s="1"/>
      <c r="B2" s="1"/>
      <c r="C2" s="2"/>
      <c r="D2" s="26" t="s">
        <v>117</v>
      </c>
      <c r="E2" s="26"/>
      <c r="F2" s="26"/>
    </row>
    <row r="3" spans="1:6" s="3" customFormat="1" ht="16.5" customHeight="1">
      <c r="A3" s="24" t="s">
        <v>116</v>
      </c>
      <c r="B3" s="24"/>
      <c r="C3" s="24"/>
      <c r="D3" s="24"/>
      <c r="E3" s="24"/>
      <c r="F3" s="24"/>
    </row>
    <row r="4" spans="1:6" s="3" customFormat="1" ht="15" customHeight="1">
      <c r="A4" s="24"/>
      <c r="B4" s="24"/>
      <c r="C4" s="24"/>
      <c r="D4" s="24"/>
      <c r="E4" s="24"/>
      <c r="F4" s="24"/>
    </row>
    <row r="5" spans="1:6" s="3" customFormat="1" ht="18.75" customHeight="1">
      <c r="A5" s="24"/>
      <c r="B5" s="24"/>
      <c r="C5" s="24"/>
      <c r="D5" s="24"/>
      <c r="E5" s="24"/>
      <c r="F5" s="24"/>
    </row>
    <row r="6" spans="1:6" ht="34.5" customHeight="1">
      <c r="A6" s="5" t="s">
        <v>0</v>
      </c>
      <c r="B6" s="14" t="s">
        <v>1</v>
      </c>
      <c r="C6" s="5" t="s">
        <v>45</v>
      </c>
      <c r="D6" s="5" t="s">
        <v>25</v>
      </c>
      <c r="E6" s="5" t="s">
        <v>2</v>
      </c>
      <c r="F6" s="6" t="s">
        <v>115</v>
      </c>
    </row>
    <row r="7" spans="1:6" ht="27.75" customHeight="1">
      <c r="A7" s="15" t="s">
        <v>46</v>
      </c>
      <c r="B7" s="16">
        <v>208</v>
      </c>
      <c r="C7" s="17" t="s">
        <v>47</v>
      </c>
      <c r="D7" s="17" t="s">
        <v>3</v>
      </c>
      <c r="E7" s="17" t="s">
        <v>4</v>
      </c>
      <c r="F7" s="12">
        <f>F8+F38+F45+F48+F56+F86+F90</f>
        <v>17196245.970000003</v>
      </c>
    </row>
    <row r="8" spans="1:6" ht="18" customHeight="1" outlineLevel="1">
      <c r="A8" s="18" t="s">
        <v>5</v>
      </c>
      <c r="B8" s="11">
        <v>208</v>
      </c>
      <c r="C8" s="17" t="s">
        <v>48</v>
      </c>
      <c r="D8" s="17" t="s">
        <v>3</v>
      </c>
      <c r="E8" s="17" t="s">
        <v>4</v>
      </c>
      <c r="F8" s="12">
        <f>F9+F13+F26+F29+F32</f>
        <v>1590561.38</v>
      </c>
    </row>
    <row r="9" spans="1:6" ht="42" customHeight="1" outlineLevel="2">
      <c r="A9" s="9" t="s">
        <v>26</v>
      </c>
      <c r="B9" s="9">
        <v>208</v>
      </c>
      <c r="C9" s="17" t="s">
        <v>49</v>
      </c>
      <c r="D9" s="17" t="s">
        <v>3</v>
      </c>
      <c r="E9" s="17" t="s">
        <v>4</v>
      </c>
      <c r="F9" s="12">
        <f>F10</f>
        <v>360973.17</v>
      </c>
    </row>
    <row r="10" spans="1:6" ht="33" customHeight="1" outlineLevel="3">
      <c r="A10" s="10" t="s">
        <v>50</v>
      </c>
      <c r="B10" s="16">
        <v>208</v>
      </c>
      <c r="C10" s="17" t="s">
        <v>49</v>
      </c>
      <c r="D10" s="17" t="s">
        <v>51</v>
      </c>
      <c r="E10" s="17" t="s">
        <v>4</v>
      </c>
      <c r="F10" s="12">
        <f>F11+F12</f>
        <v>360973.17</v>
      </c>
    </row>
    <row r="11" spans="1:6" ht="29.25" customHeight="1" outlineLevel="4">
      <c r="A11" s="11" t="s">
        <v>27</v>
      </c>
      <c r="B11" s="11">
        <v>208</v>
      </c>
      <c r="C11" s="17" t="s">
        <v>49</v>
      </c>
      <c r="D11" s="17" t="s">
        <v>51</v>
      </c>
      <c r="E11" s="17" t="s">
        <v>6</v>
      </c>
      <c r="F11" s="12">
        <v>277013.19</v>
      </c>
    </row>
    <row r="12" spans="1:6" ht="53.25" customHeight="1" outlineLevel="4">
      <c r="A12" s="11" t="s">
        <v>28</v>
      </c>
      <c r="B12" s="11">
        <v>208</v>
      </c>
      <c r="C12" s="17" t="s">
        <v>49</v>
      </c>
      <c r="D12" s="17" t="s">
        <v>51</v>
      </c>
      <c r="E12" s="17" t="s">
        <v>7</v>
      </c>
      <c r="F12" s="12">
        <v>83959.98</v>
      </c>
    </row>
    <row r="13" spans="1:6" ht="75.75" customHeight="1" outlineLevel="2">
      <c r="A13" s="10" t="s">
        <v>29</v>
      </c>
      <c r="B13" s="16">
        <v>208</v>
      </c>
      <c r="C13" s="17" t="s">
        <v>52</v>
      </c>
      <c r="D13" s="17" t="s">
        <v>53</v>
      </c>
      <c r="E13" s="17" t="s">
        <v>4</v>
      </c>
      <c r="F13" s="12">
        <f>F17+F22+F14</f>
        <v>1075442.1099999999</v>
      </c>
    </row>
    <row r="14" spans="1:10" ht="52.5" customHeight="1" outlineLevel="2">
      <c r="A14" s="10" t="s">
        <v>54</v>
      </c>
      <c r="B14" s="7" t="s">
        <v>40</v>
      </c>
      <c r="C14" s="7" t="s">
        <v>41</v>
      </c>
      <c r="D14" s="7" t="s">
        <v>55</v>
      </c>
      <c r="E14" s="7" t="s">
        <v>4</v>
      </c>
      <c r="F14" s="19">
        <f>F15+F16</f>
        <v>72075.36</v>
      </c>
      <c r="H14" s="20"/>
      <c r="J14" s="20"/>
    </row>
    <row r="15" spans="1:10" ht="24.75" customHeight="1" outlineLevel="2">
      <c r="A15" s="10" t="s">
        <v>27</v>
      </c>
      <c r="B15" s="7" t="s">
        <v>40</v>
      </c>
      <c r="C15" s="7" t="s">
        <v>41</v>
      </c>
      <c r="D15" s="7" t="s">
        <v>55</v>
      </c>
      <c r="E15" s="7" t="s">
        <v>6</v>
      </c>
      <c r="F15" s="19">
        <v>55357.42</v>
      </c>
      <c r="H15" s="20"/>
      <c r="J15" s="20"/>
    </row>
    <row r="16" spans="1:10" ht="56.25" customHeight="1" outlineLevel="2">
      <c r="A16" s="10" t="s">
        <v>28</v>
      </c>
      <c r="B16" s="7" t="s">
        <v>40</v>
      </c>
      <c r="C16" s="7" t="s">
        <v>41</v>
      </c>
      <c r="D16" s="7" t="s">
        <v>55</v>
      </c>
      <c r="E16" s="7" t="s">
        <v>7</v>
      </c>
      <c r="F16" s="19">
        <v>16717.94</v>
      </c>
      <c r="H16" s="20"/>
      <c r="J16" s="20"/>
    </row>
    <row r="17" spans="1:6" ht="43.5" customHeight="1" outlineLevel="3">
      <c r="A17" s="11" t="s">
        <v>56</v>
      </c>
      <c r="B17" s="11">
        <v>208</v>
      </c>
      <c r="C17" s="17" t="s">
        <v>52</v>
      </c>
      <c r="D17" s="17" t="s">
        <v>57</v>
      </c>
      <c r="E17" s="17" t="s">
        <v>4</v>
      </c>
      <c r="F17" s="12">
        <f>F18+F19+F20+F21</f>
        <v>972282.0499999999</v>
      </c>
    </row>
    <row r="18" spans="1:6" ht="27" customHeight="1" outlineLevel="4">
      <c r="A18" s="11" t="s">
        <v>27</v>
      </c>
      <c r="B18" s="11">
        <v>208</v>
      </c>
      <c r="C18" s="17" t="s">
        <v>52</v>
      </c>
      <c r="D18" s="17" t="s">
        <v>57</v>
      </c>
      <c r="E18" s="17" t="s">
        <v>6</v>
      </c>
      <c r="F18" s="12">
        <v>638586.64</v>
      </c>
    </row>
    <row r="19" spans="1:6" ht="51" customHeight="1" outlineLevel="4">
      <c r="A19" s="11" t="s">
        <v>28</v>
      </c>
      <c r="B19" s="11">
        <v>208</v>
      </c>
      <c r="C19" s="17" t="s">
        <v>52</v>
      </c>
      <c r="D19" s="17" t="s">
        <v>57</v>
      </c>
      <c r="E19" s="17" t="s">
        <v>7</v>
      </c>
      <c r="F19" s="12">
        <v>194523.31</v>
      </c>
    </row>
    <row r="20" spans="1:6" ht="44.25" customHeight="1" outlineLevel="4">
      <c r="A20" s="11" t="s">
        <v>58</v>
      </c>
      <c r="B20" s="11">
        <v>208</v>
      </c>
      <c r="C20" s="17" t="s">
        <v>52</v>
      </c>
      <c r="D20" s="17" t="s">
        <v>57</v>
      </c>
      <c r="E20" s="17" t="s">
        <v>42</v>
      </c>
      <c r="F20" s="12">
        <v>59621.23</v>
      </c>
    </row>
    <row r="21" spans="1:6" ht="41.25" customHeight="1" outlineLevel="4">
      <c r="A21" s="11" t="s">
        <v>30</v>
      </c>
      <c r="B21" s="11">
        <v>208</v>
      </c>
      <c r="C21" s="17" t="s">
        <v>52</v>
      </c>
      <c r="D21" s="17" t="s">
        <v>57</v>
      </c>
      <c r="E21" s="17" t="s">
        <v>8</v>
      </c>
      <c r="F21" s="12">
        <v>79550.87</v>
      </c>
    </row>
    <row r="22" spans="1:6" ht="29.25" customHeight="1" outlineLevel="4">
      <c r="A22" s="11" t="s">
        <v>59</v>
      </c>
      <c r="B22" s="11">
        <v>208</v>
      </c>
      <c r="C22" s="17" t="s">
        <v>52</v>
      </c>
      <c r="D22" s="17" t="s">
        <v>60</v>
      </c>
      <c r="E22" s="17" t="s">
        <v>43</v>
      </c>
      <c r="F22" s="12">
        <f>F23+F24+F25</f>
        <v>31084.7</v>
      </c>
    </row>
    <row r="23" spans="1:6" ht="15" customHeight="1" outlineLevel="4">
      <c r="A23" s="11" t="s">
        <v>61</v>
      </c>
      <c r="B23" s="11">
        <v>208</v>
      </c>
      <c r="C23" s="17" t="s">
        <v>52</v>
      </c>
      <c r="D23" s="17" t="s">
        <v>60</v>
      </c>
      <c r="E23" s="17" t="s">
        <v>16</v>
      </c>
      <c r="F23" s="12">
        <v>28058</v>
      </c>
    </row>
    <row r="24" spans="1:6" ht="15" customHeight="1" outlineLevel="4">
      <c r="A24" s="11" t="s">
        <v>44</v>
      </c>
      <c r="B24" s="11">
        <v>208</v>
      </c>
      <c r="C24" s="17" t="s">
        <v>52</v>
      </c>
      <c r="D24" s="17" t="s">
        <v>60</v>
      </c>
      <c r="E24" s="17" t="s">
        <v>9</v>
      </c>
      <c r="F24" s="12">
        <v>560</v>
      </c>
    </row>
    <row r="25" spans="1:6" ht="15" customHeight="1" outlineLevel="4">
      <c r="A25" s="11" t="s">
        <v>31</v>
      </c>
      <c r="B25" s="11">
        <v>208</v>
      </c>
      <c r="C25" s="17" t="s">
        <v>52</v>
      </c>
      <c r="D25" s="17" t="s">
        <v>60</v>
      </c>
      <c r="E25" s="17" t="s">
        <v>10</v>
      </c>
      <c r="F25" s="12">
        <v>2466.7</v>
      </c>
    </row>
    <row r="26" spans="1:6" ht="54" customHeight="1" outlineLevel="2">
      <c r="A26" s="11" t="s">
        <v>32</v>
      </c>
      <c r="B26" s="11">
        <v>208</v>
      </c>
      <c r="C26" s="17" t="s">
        <v>62</v>
      </c>
      <c r="D26" s="17" t="s">
        <v>3</v>
      </c>
      <c r="E26" s="17" t="s">
        <v>4</v>
      </c>
      <c r="F26" s="12">
        <f>F27</f>
        <v>18277</v>
      </c>
    </row>
    <row r="27" spans="1:6" ht="81.75" customHeight="1" outlineLevel="3">
      <c r="A27" s="11" t="s">
        <v>63</v>
      </c>
      <c r="B27" s="11">
        <v>208</v>
      </c>
      <c r="C27" s="17" t="s">
        <v>62</v>
      </c>
      <c r="D27" s="17" t="s">
        <v>64</v>
      </c>
      <c r="E27" s="17" t="s">
        <v>4</v>
      </c>
      <c r="F27" s="12">
        <f>F28</f>
        <v>18277</v>
      </c>
    </row>
    <row r="28" spans="1:6" ht="15" customHeight="1" outlineLevel="4">
      <c r="A28" s="11" t="s">
        <v>33</v>
      </c>
      <c r="B28" s="11">
        <v>208</v>
      </c>
      <c r="C28" s="17" t="s">
        <v>62</v>
      </c>
      <c r="D28" s="17" t="s">
        <v>64</v>
      </c>
      <c r="E28" s="17" t="s">
        <v>11</v>
      </c>
      <c r="F28" s="12">
        <v>18277</v>
      </c>
    </row>
    <row r="29" spans="1:6" ht="28.5" customHeight="1" outlineLevel="4">
      <c r="A29" s="11" t="s">
        <v>65</v>
      </c>
      <c r="B29" s="11">
        <v>208</v>
      </c>
      <c r="C29" s="17" t="s">
        <v>66</v>
      </c>
      <c r="D29" s="17" t="s">
        <v>3</v>
      </c>
      <c r="E29" s="17" t="s">
        <v>4</v>
      </c>
      <c r="F29" s="12">
        <f>F30</f>
        <v>115097.1</v>
      </c>
    </row>
    <row r="30" spans="1:6" ht="28.5" customHeight="1" outlineLevel="4">
      <c r="A30" s="11" t="s">
        <v>65</v>
      </c>
      <c r="B30" s="11">
        <v>208</v>
      </c>
      <c r="C30" s="17" t="s">
        <v>66</v>
      </c>
      <c r="D30" s="17" t="s">
        <v>67</v>
      </c>
      <c r="E30" s="17" t="s">
        <v>4</v>
      </c>
      <c r="F30" s="12">
        <f>F31</f>
        <v>115097.1</v>
      </c>
    </row>
    <row r="31" spans="1:6" ht="40.5" customHeight="1" outlineLevel="4">
      <c r="A31" s="11" t="s">
        <v>30</v>
      </c>
      <c r="B31" s="11">
        <v>208</v>
      </c>
      <c r="C31" s="17" t="s">
        <v>66</v>
      </c>
      <c r="D31" s="17" t="s">
        <v>67</v>
      </c>
      <c r="E31" s="17" t="s">
        <v>8</v>
      </c>
      <c r="F31" s="12">
        <v>115097.1</v>
      </c>
    </row>
    <row r="32" spans="1:6" ht="16.5" customHeight="1" outlineLevel="4">
      <c r="A32" s="11" t="s">
        <v>34</v>
      </c>
      <c r="B32" s="11">
        <v>208</v>
      </c>
      <c r="C32" s="17" t="s">
        <v>68</v>
      </c>
      <c r="D32" s="17" t="s">
        <v>3</v>
      </c>
      <c r="E32" s="17" t="s">
        <v>4</v>
      </c>
      <c r="F32" s="12">
        <f>F33+F36</f>
        <v>20772</v>
      </c>
    </row>
    <row r="33" spans="1:6" ht="26.25" customHeight="1" outlineLevel="4">
      <c r="A33" s="11" t="s">
        <v>69</v>
      </c>
      <c r="B33" s="11">
        <v>208</v>
      </c>
      <c r="C33" s="17" t="s">
        <v>68</v>
      </c>
      <c r="D33" s="17" t="s">
        <v>70</v>
      </c>
      <c r="E33" s="17" t="s">
        <v>4</v>
      </c>
      <c r="F33" s="12">
        <f>F34</f>
        <v>5000</v>
      </c>
    </row>
    <row r="34" spans="1:6" ht="26.25" customHeight="1" outlineLevel="4">
      <c r="A34" s="11" t="s">
        <v>59</v>
      </c>
      <c r="B34" s="11">
        <v>208</v>
      </c>
      <c r="C34" s="17" t="s">
        <v>68</v>
      </c>
      <c r="D34" s="17" t="s">
        <v>70</v>
      </c>
      <c r="E34" s="17" t="s">
        <v>43</v>
      </c>
      <c r="F34" s="12">
        <f>F35</f>
        <v>5000</v>
      </c>
    </row>
    <row r="35" spans="1:6" ht="26.25" customHeight="1" outlineLevel="4">
      <c r="A35" s="11" t="s">
        <v>31</v>
      </c>
      <c r="B35" s="11">
        <v>208</v>
      </c>
      <c r="C35" s="17" t="s">
        <v>68</v>
      </c>
      <c r="D35" s="17" t="s">
        <v>70</v>
      </c>
      <c r="E35" s="17" t="s">
        <v>10</v>
      </c>
      <c r="F35" s="12">
        <v>5000</v>
      </c>
    </row>
    <row r="36" spans="1:6" ht="71.25" customHeight="1" outlineLevel="4">
      <c r="A36" s="11" t="s">
        <v>71</v>
      </c>
      <c r="B36" s="11">
        <v>208</v>
      </c>
      <c r="C36" s="17" t="s">
        <v>68</v>
      </c>
      <c r="D36" s="17" t="s">
        <v>72</v>
      </c>
      <c r="E36" s="17" t="s">
        <v>4</v>
      </c>
      <c r="F36" s="12">
        <f>F37</f>
        <v>15772</v>
      </c>
    </row>
    <row r="37" spans="1:6" ht="15" customHeight="1" outlineLevel="4">
      <c r="A37" s="11" t="s">
        <v>33</v>
      </c>
      <c r="B37" s="11">
        <v>208</v>
      </c>
      <c r="C37" s="17" t="s">
        <v>68</v>
      </c>
      <c r="D37" s="17" t="s">
        <v>72</v>
      </c>
      <c r="E37" s="17" t="s">
        <v>11</v>
      </c>
      <c r="F37" s="12">
        <v>15772</v>
      </c>
    </row>
    <row r="38" spans="1:6" ht="15" customHeight="1" outlineLevel="1">
      <c r="A38" s="18" t="s">
        <v>12</v>
      </c>
      <c r="B38" s="11">
        <v>208</v>
      </c>
      <c r="C38" s="17" t="s">
        <v>73</v>
      </c>
      <c r="D38" s="17" t="s">
        <v>3</v>
      </c>
      <c r="E38" s="17" t="s">
        <v>4</v>
      </c>
      <c r="F38" s="12">
        <f>F39</f>
        <v>182999.99999999997</v>
      </c>
    </row>
    <row r="39" spans="1:6" ht="30" customHeight="1" outlineLevel="2">
      <c r="A39" s="11" t="s">
        <v>35</v>
      </c>
      <c r="B39" s="11">
        <v>208</v>
      </c>
      <c r="C39" s="17" t="s">
        <v>74</v>
      </c>
      <c r="D39" s="17" t="s">
        <v>3</v>
      </c>
      <c r="E39" s="17" t="s">
        <v>4</v>
      </c>
      <c r="F39" s="12">
        <f>F40</f>
        <v>182999.99999999997</v>
      </c>
    </row>
    <row r="40" spans="1:6" ht="65.25" customHeight="1" outlineLevel="3">
      <c r="A40" s="11" t="s">
        <v>36</v>
      </c>
      <c r="B40" s="11">
        <v>208</v>
      </c>
      <c r="C40" s="17" t="s">
        <v>74</v>
      </c>
      <c r="D40" s="17" t="s">
        <v>75</v>
      </c>
      <c r="E40" s="17" t="s">
        <v>4</v>
      </c>
      <c r="F40" s="12">
        <f>F41+F42+F43+F44</f>
        <v>182999.99999999997</v>
      </c>
    </row>
    <row r="41" spans="1:6" ht="31.5" customHeight="1" outlineLevel="4">
      <c r="A41" s="11" t="s">
        <v>27</v>
      </c>
      <c r="B41" s="11">
        <v>208</v>
      </c>
      <c r="C41" s="17" t="s">
        <v>74</v>
      </c>
      <c r="D41" s="17" t="s">
        <v>75</v>
      </c>
      <c r="E41" s="17" t="s">
        <v>6</v>
      </c>
      <c r="F41" s="12">
        <v>118055.03</v>
      </c>
    </row>
    <row r="42" spans="1:6" ht="60" customHeight="1" outlineLevel="4">
      <c r="A42" s="11" t="s">
        <v>28</v>
      </c>
      <c r="B42" s="11">
        <v>208</v>
      </c>
      <c r="C42" s="17" t="s">
        <v>74</v>
      </c>
      <c r="D42" s="17" t="s">
        <v>75</v>
      </c>
      <c r="E42" s="17" t="s">
        <v>7</v>
      </c>
      <c r="F42" s="12">
        <v>34987.64</v>
      </c>
    </row>
    <row r="43" spans="1:6" ht="42" customHeight="1" outlineLevel="4">
      <c r="A43" s="11" t="s">
        <v>58</v>
      </c>
      <c r="B43" s="11">
        <v>208</v>
      </c>
      <c r="C43" s="17" t="s">
        <v>74</v>
      </c>
      <c r="D43" s="17" t="s">
        <v>75</v>
      </c>
      <c r="E43" s="17" t="s">
        <v>42</v>
      </c>
      <c r="F43" s="12">
        <v>5253.99</v>
      </c>
    </row>
    <row r="44" spans="1:6" ht="43.5" customHeight="1" outlineLevel="4">
      <c r="A44" s="11" t="s">
        <v>30</v>
      </c>
      <c r="B44" s="11">
        <v>208</v>
      </c>
      <c r="C44" s="17" t="s">
        <v>74</v>
      </c>
      <c r="D44" s="17" t="s">
        <v>75</v>
      </c>
      <c r="E44" s="17" t="s">
        <v>8</v>
      </c>
      <c r="F44" s="12">
        <v>24703.34</v>
      </c>
    </row>
    <row r="45" spans="1:6" ht="27.75" customHeight="1" outlineLevel="1">
      <c r="A45" s="18" t="s">
        <v>76</v>
      </c>
      <c r="B45" s="11">
        <v>208</v>
      </c>
      <c r="C45" s="17" t="s">
        <v>77</v>
      </c>
      <c r="D45" s="17" t="s">
        <v>3</v>
      </c>
      <c r="E45" s="17" t="s">
        <v>4</v>
      </c>
      <c r="F45" s="12">
        <f>F46</f>
        <v>13200</v>
      </c>
    </row>
    <row r="46" spans="1:6" ht="30.75" customHeight="1" outlineLevel="3">
      <c r="A46" s="11" t="s">
        <v>78</v>
      </c>
      <c r="B46" s="11">
        <v>208</v>
      </c>
      <c r="C46" s="17" t="s">
        <v>79</v>
      </c>
      <c r="D46" s="17" t="s">
        <v>80</v>
      </c>
      <c r="E46" s="17" t="s">
        <v>4</v>
      </c>
      <c r="F46" s="12">
        <f>F47</f>
        <v>13200</v>
      </c>
    </row>
    <row r="47" spans="1:6" ht="45" customHeight="1" outlineLevel="4">
      <c r="A47" s="11" t="s">
        <v>30</v>
      </c>
      <c r="B47" s="11">
        <v>208</v>
      </c>
      <c r="C47" s="17" t="s">
        <v>79</v>
      </c>
      <c r="D47" s="17" t="s">
        <v>80</v>
      </c>
      <c r="E47" s="17" t="s">
        <v>8</v>
      </c>
      <c r="F47" s="12">
        <v>13200</v>
      </c>
    </row>
    <row r="48" spans="1:6" ht="15" customHeight="1" outlineLevel="1">
      <c r="A48" s="18" t="s">
        <v>13</v>
      </c>
      <c r="B48" s="11">
        <v>208</v>
      </c>
      <c r="C48" s="17" t="s">
        <v>81</v>
      </c>
      <c r="D48" s="17" t="s">
        <v>3</v>
      </c>
      <c r="E48" s="17" t="s">
        <v>4</v>
      </c>
      <c r="F48" s="12">
        <f>F49</f>
        <v>10163981.860000001</v>
      </c>
    </row>
    <row r="49" spans="1:6" ht="20.25" customHeight="1" outlineLevel="2">
      <c r="A49" s="11" t="s">
        <v>37</v>
      </c>
      <c r="B49" s="11">
        <v>208</v>
      </c>
      <c r="C49" s="17" t="s">
        <v>82</v>
      </c>
      <c r="D49" s="17" t="s">
        <v>3</v>
      </c>
      <c r="E49" s="17" t="s">
        <v>4</v>
      </c>
      <c r="F49" s="12">
        <f>F50+F52+F54</f>
        <v>10163981.860000001</v>
      </c>
    </row>
    <row r="50" spans="1:6" ht="51.75" customHeight="1" outlineLevel="2">
      <c r="A50" s="11" t="s">
        <v>83</v>
      </c>
      <c r="B50" s="11">
        <v>208</v>
      </c>
      <c r="C50" s="17" t="s">
        <v>82</v>
      </c>
      <c r="D50" s="17" t="s">
        <v>84</v>
      </c>
      <c r="E50" s="17" t="s">
        <v>4</v>
      </c>
      <c r="F50" s="12">
        <f>F51</f>
        <v>8943160.74</v>
      </c>
    </row>
    <row r="51" spans="1:6" ht="40.5" customHeight="1" outlineLevel="2">
      <c r="A51" s="11" t="s">
        <v>30</v>
      </c>
      <c r="B51" s="11">
        <v>208</v>
      </c>
      <c r="C51" s="17" t="s">
        <v>82</v>
      </c>
      <c r="D51" s="17" t="s">
        <v>84</v>
      </c>
      <c r="E51" s="17" t="s">
        <v>8</v>
      </c>
      <c r="F51" s="12">
        <v>8943160.74</v>
      </c>
    </row>
    <row r="52" spans="1:6" ht="79.5" customHeight="1" outlineLevel="3">
      <c r="A52" s="11" t="s">
        <v>85</v>
      </c>
      <c r="B52" s="11">
        <v>208</v>
      </c>
      <c r="C52" s="17" t="s">
        <v>82</v>
      </c>
      <c r="D52" s="17" t="s">
        <v>86</v>
      </c>
      <c r="E52" s="17" t="s">
        <v>4</v>
      </c>
      <c r="F52" s="12">
        <f>F53</f>
        <v>671863.38</v>
      </c>
    </row>
    <row r="53" spans="1:6" ht="45" customHeight="1" outlineLevel="4">
      <c r="A53" s="11" t="s">
        <v>30</v>
      </c>
      <c r="B53" s="11">
        <v>208</v>
      </c>
      <c r="C53" s="17" t="s">
        <v>82</v>
      </c>
      <c r="D53" s="17" t="s">
        <v>86</v>
      </c>
      <c r="E53" s="17" t="s">
        <v>8</v>
      </c>
      <c r="F53" s="12">
        <v>671863.38</v>
      </c>
    </row>
    <row r="54" spans="1:6" ht="45" customHeight="1" outlineLevel="4">
      <c r="A54" s="11" t="s">
        <v>87</v>
      </c>
      <c r="B54" s="11">
        <v>208</v>
      </c>
      <c r="C54" s="17" t="s">
        <v>82</v>
      </c>
      <c r="D54" s="17" t="s">
        <v>88</v>
      </c>
      <c r="E54" s="17" t="s">
        <v>4</v>
      </c>
      <c r="F54" s="12">
        <f>F55</f>
        <v>548957.74</v>
      </c>
    </row>
    <row r="55" spans="1:6" ht="45" customHeight="1" outlineLevel="4">
      <c r="A55" s="11" t="s">
        <v>30</v>
      </c>
      <c r="B55" s="11">
        <v>208</v>
      </c>
      <c r="C55" s="17" t="s">
        <v>82</v>
      </c>
      <c r="D55" s="17" t="s">
        <v>88</v>
      </c>
      <c r="E55" s="17" t="s">
        <v>8</v>
      </c>
      <c r="F55" s="12">
        <v>548957.74</v>
      </c>
    </row>
    <row r="56" spans="1:6" ht="30" customHeight="1" outlineLevel="1">
      <c r="A56" s="18" t="s">
        <v>14</v>
      </c>
      <c r="B56" s="11">
        <v>208</v>
      </c>
      <c r="C56" s="17" t="s">
        <v>89</v>
      </c>
      <c r="D56" s="17" t="s">
        <v>3</v>
      </c>
      <c r="E56" s="17" t="s">
        <v>4</v>
      </c>
      <c r="F56" s="12">
        <f>F57+F64+F73</f>
        <v>4775559.93</v>
      </c>
    </row>
    <row r="57" spans="1:6" ht="15" customHeight="1" outlineLevel="2">
      <c r="A57" s="11" t="s">
        <v>15</v>
      </c>
      <c r="B57" s="11">
        <v>208</v>
      </c>
      <c r="C57" s="17" t="s">
        <v>90</v>
      </c>
      <c r="D57" s="17" t="s">
        <v>3</v>
      </c>
      <c r="E57" s="17" t="s">
        <v>4</v>
      </c>
      <c r="F57" s="12">
        <f>F58+F62</f>
        <v>175142.61000000002</v>
      </c>
    </row>
    <row r="58" spans="1:6" ht="116.25" customHeight="1" outlineLevel="3">
      <c r="A58" s="11" t="s">
        <v>91</v>
      </c>
      <c r="B58" s="11">
        <v>208</v>
      </c>
      <c r="C58" s="17" t="s">
        <v>90</v>
      </c>
      <c r="D58" s="17" t="s">
        <v>92</v>
      </c>
      <c r="E58" s="17" t="s">
        <v>4</v>
      </c>
      <c r="F58" s="12">
        <f>F59+F60</f>
        <v>145870.61000000002</v>
      </c>
    </row>
    <row r="59" spans="1:6" ht="45" customHeight="1" outlineLevel="4">
      <c r="A59" s="11" t="s">
        <v>30</v>
      </c>
      <c r="B59" s="11">
        <v>208</v>
      </c>
      <c r="C59" s="17" t="s">
        <v>90</v>
      </c>
      <c r="D59" s="17" t="s">
        <v>92</v>
      </c>
      <c r="E59" s="17" t="s">
        <v>8</v>
      </c>
      <c r="F59" s="12">
        <v>145685.82</v>
      </c>
    </row>
    <row r="60" spans="1:6" ht="27.75" customHeight="1" outlineLevel="3">
      <c r="A60" s="11" t="s">
        <v>59</v>
      </c>
      <c r="B60" s="11">
        <v>208</v>
      </c>
      <c r="C60" s="17" t="s">
        <v>90</v>
      </c>
      <c r="D60" s="17" t="s">
        <v>92</v>
      </c>
      <c r="E60" s="17" t="s">
        <v>43</v>
      </c>
      <c r="F60" s="12">
        <f>F61</f>
        <v>184.79</v>
      </c>
    </row>
    <row r="61" spans="1:6" ht="21" customHeight="1" outlineLevel="4">
      <c r="A61" s="11" t="s">
        <v>31</v>
      </c>
      <c r="B61" s="11">
        <v>208</v>
      </c>
      <c r="C61" s="17" t="s">
        <v>90</v>
      </c>
      <c r="D61" s="17" t="s">
        <v>92</v>
      </c>
      <c r="E61" s="17" t="s">
        <v>10</v>
      </c>
      <c r="F61" s="12">
        <v>184.79</v>
      </c>
    </row>
    <row r="62" spans="1:6" ht="25.5" customHeight="1" outlineLevel="3">
      <c r="A62" s="11" t="s">
        <v>59</v>
      </c>
      <c r="B62" s="11">
        <v>208</v>
      </c>
      <c r="C62" s="17" t="s">
        <v>90</v>
      </c>
      <c r="D62" s="17" t="s">
        <v>93</v>
      </c>
      <c r="E62" s="17" t="s">
        <v>43</v>
      </c>
      <c r="F62" s="12">
        <f>F63</f>
        <v>29272</v>
      </c>
    </row>
    <row r="63" spans="1:6" ht="30" customHeight="1" outlineLevel="4">
      <c r="A63" s="11" t="s">
        <v>38</v>
      </c>
      <c r="B63" s="11">
        <v>208</v>
      </c>
      <c r="C63" s="17" t="s">
        <v>90</v>
      </c>
      <c r="D63" s="17" t="s">
        <v>93</v>
      </c>
      <c r="E63" s="17" t="s">
        <v>16</v>
      </c>
      <c r="F63" s="12">
        <v>29272</v>
      </c>
    </row>
    <row r="64" spans="1:6" ht="15" customHeight="1" outlineLevel="2">
      <c r="A64" s="11" t="s">
        <v>17</v>
      </c>
      <c r="B64" s="11">
        <v>208</v>
      </c>
      <c r="C64" s="17" t="s">
        <v>94</v>
      </c>
      <c r="D64" s="17" t="s">
        <v>3</v>
      </c>
      <c r="E64" s="17" t="s">
        <v>4</v>
      </c>
      <c r="F64" s="12">
        <f>F65+F67+F70</f>
        <v>2011508.43</v>
      </c>
    </row>
    <row r="65" spans="1:6" ht="100.5" customHeight="1" outlineLevel="3">
      <c r="A65" s="11" t="s">
        <v>95</v>
      </c>
      <c r="B65" s="11">
        <v>208</v>
      </c>
      <c r="C65" s="17" t="s">
        <v>94</v>
      </c>
      <c r="D65" s="17" t="s">
        <v>96</v>
      </c>
      <c r="E65" s="17" t="s">
        <v>4</v>
      </c>
      <c r="F65" s="12">
        <f>F66</f>
        <v>474094.95</v>
      </c>
    </row>
    <row r="66" spans="1:6" ht="45" customHeight="1" outlineLevel="4">
      <c r="A66" s="11" t="s">
        <v>30</v>
      </c>
      <c r="B66" s="11">
        <v>208</v>
      </c>
      <c r="C66" s="17" t="s">
        <v>94</v>
      </c>
      <c r="D66" s="17" t="s">
        <v>96</v>
      </c>
      <c r="E66" s="17" t="s">
        <v>8</v>
      </c>
      <c r="F66" s="12">
        <v>474094.95</v>
      </c>
    </row>
    <row r="67" spans="1:6" ht="30" customHeight="1" outlineLevel="3">
      <c r="A67" s="11" t="s">
        <v>97</v>
      </c>
      <c r="B67" s="11">
        <v>208</v>
      </c>
      <c r="C67" s="17" t="s">
        <v>94</v>
      </c>
      <c r="D67" s="17" t="s">
        <v>98</v>
      </c>
      <c r="E67" s="17" t="s">
        <v>4</v>
      </c>
      <c r="F67" s="12">
        <f>F68+F69</f>
        <v>1487069.48</v>
      </c>
    </row>
    <row r="68" spans="1:6" ht="41.25" customHeight="1" outlineLevel="3">
      <c r="A68" s="11" t="s">
        <v>58</v>
      </c>
      <c r="B68" s="11">
        <v>208</v>
      </c>
      <c r="C68" s="17" t="s">
        <v>94</v>
      </c>
      <c r="D68" s="17" t="s">
        <v>98</v>
      </c>
      <c r="E68" s="17" t="s">
        <v>42</v>
      </c>
      <c r="F68" s="12">
        <v>17550.98</v>
      </c>
    </row>
    <row r="69" spans="1:6" ht="45" customHeight="1" outlineLevel="4">
      <c r="A69" s="11" t="s">
        <v>30</v>
      </c>
      <c r="B69" s="11">
        <v>208</v>
      </c>
      <c r="C69" s="17" t="s">
        <v>94</v>
      </c>
      <c r="D69" s="17" t="s">
        <v>98</v>
      </c>
      <c r="E69" s="17" t="s">
        <v>8</v>
      </c>
      <c r="F69" s="12">
        <v>1469518.5</v>
      </c>
    </row>
    <row r="70" spans="1:6" ht="26.25" customHeight="1" outlineLevel="4">
      <c r="A70" s="11" t="s">
        <v>59</v>
      </c>
      <c r="B70" s="11">
        <v>208</v>
      </c>
      <c r="C70" s="17" t="s">
        <v>94</v>
      </c>
      <c r="D70" s="17" t="s">
        <v>93</v>
      </c>
      <c r="E70" s="17" t="s">
        <v>43</v>
      </c>
      <c r="F70" s="12">
        <f>F71+F72</f>
        <v>50344</v>
      </c>
    </row>
    <row r="71" spans="1:6" ht="30" customHeight="1" outlineLevel="4">
      <c r="A71" s="11" t="s">
        <v>38</v>
      </c>
      <c r="B71" s="11">
        <v>208</v>
      </c>
      <c r="C71" s="17" t="s">
        <v>94</v>
      </c>
      <c r="D71" s="17" t="s">
        <v>93</v>
      </c>
      <c r="E71" s="17" t="s">
        <v>16</v>
      </c>
      <c r="F71" s="12">
        <v>34215</v>
      </c>
    </row>
    <row r="72" spans="1:6" ht="14.25" customHeight="1" outlineLevel="4">
      <c r="A72" s="11" t="s">
        <v>44</v>
      </c>
      <c r="B72" s="11">
        <v>208</v>
      </c>
      <c r="C72" s="17" t="s">
        <v>94</v>
      </c>
      <c r="D72" s="17" t="s">
        <v>93</v>
      </c>
      <c r="E72" s="17" t="s">
        <v>9</v>
      </c>
      <c r="F72" s="12">
        <v>16129</v>
      </c>
    </row>
    <row r="73" spans="1:6" ht="15" customHeight="1" outlineLevel="2">
      <c r="A73" s="11" t="s">
        <v>18</v>
      </c>
      <c r="B73" s="11">
        <v>208</v>
      </c>
      <c r="C73" s="17" t="s">
        <v>99</v>
      </c>
      <c r="D73" s="17" t="s">
        <v>3</v>
      </c>
      <c r="E73" s="17" t="s">
        <v>4</v>
      </c>
      <c r="F73" s="12">
        <f>F74+F76+F78+F80+F82</f>
        <v>2588908.89</v>
      </c>
    </row>
    <row r="74" spans="1:6" ht="21.75" customHeight="1" outlineLevel="2">
      <c r="A74" s="11" t="s">
        <v>100</v>
      </c>
      <c r="B74" s="11">
        <v>208</v>
      </c>
      <c r="C74" s="17" t="s">
        <v>99</v>
      </c>
      <c r="D74" s="17" t="s">
        <v>101</v>
      </c>
      <c r="E74" s="17" t="s">
        <v>4</v>
      </c>
      <c r="F74" s="12">
        <f>F75</f>
        <v>435721.4</v>
      </c>
    </row>
    <row r="75" spans="1:6" ht="42.75" customHeight="1" outlineLevel="2">
      <c r="A75" s="11" t="s">
        <v>30</v>
      </c>
      <c r="B75" s="11">
        <v>208</v>
      </c>
      <c r="C75" s="17" t="s">
        <v>99</v>
      </c>
      <c r="D75" s="17" t="s">
        <v>101</v>
      </c>
      <c r="E75" s="17" t="s">
        <v>8</v>
      </c>
      <c r="F75" s="12">
        <v>435721.4</v>
      </c>
    </row>
    <row r="76" spans="1:6" ht="21.75" customHeight="1" outlineLevel="2">
      <c r="A76" s="11" t="s">
        <v>102</v>
      </c>
      <c r="B76" s="11">
        <v>208</v>
      </c>
      <c r="C76" s="17" t="s">
        <v>99</v>
      </c>
      <c r="D76" s="17" t="s">
        <v>103</v>
      </c>
      <c r="E76" s="17" t="s">
        <v>4</v>
      </c>
      <c r="F76" s="12">
        <f>F77</f>
        <v>10000</v>
      </c>
    </row>
    <row r="77" spans="1:6" ht="40.5" customHeight="1" outlineLevel="2">
      <c r="A77" s="11" t="s">
        <v>30</v>
      </c>
      <c r="B77" s="11">
        <v>208</v>
      </c>
      <c r="C77" s="17" t="s">
        <v>99</v>
      </c>
      <c r="D77" s="17" t="s">
        <v>103</v>
      </c>
      <c r="E77" s="17" t="s">
        <v>8</v>
      </c>
      <c r="F77" s="12">
        <v>10000</v>
      </c>
    </row>
    <row r="78" spans="1:6" ht="30" customHeight="1" outlineLevel="3">
      <c r="A78" s="11" t="s">
        <v>104</v>
      </c>
      <c r="B78" s="11">
        <v>208</v>
      </c>
      <c r="C78" s="17" t="s">
        <v>99</v>
      </c>
      <c r="D78" s="17" t="s">
        <v>105</v>
      </c>
      <c r="E78" s="17" t="s">
        <v>4</v>
      </c>
      <c r="F78" s="12">
        <f>F79</f>
        <v>387146.28</v>
      </c>
    </row>
    <row r="79" spans="1:6" ht="41.25" customHeight="1" outlineLevel="4">
      <c r="A79" s="11" t="s">
        <v>30</v>
      </c>
      <c r="B79" s="11">
        <v>208</v>
      </c>
      <c r="C79" s="17" t="s">
        <v>99</v>
      </c>
      <c r="D79" s="17" t="s">
        <v>105</v>
      </c>
      <c r="E79" s="17" t="s">
        <v>8</v>
      </c>
      <c r="F79" s="12">
        <v>387146.28</v>
      </c>
    </row>
    <row r="80" spans="1:6" ht="15.75" customHeight="1" outlineLevel="3">
      <c r="A80" s="11" t="s">
        <v>102</v>
      </c>
      <c r="B80" s="11">
        <v>208</v>
      </c>
      <c r="C80" s="17" t="s">
        <v>99</v>
      </c>
      <c r="D80" s="17" t="s">
        <v>106</v>
      </c>
      <c r="E80" s="17" t="s">
        <v>4</v>
      </c>
      <c r="F80" s="12">
        <f>F81</f>
        <v>1617721.21</v>
      </c>
    </row>
    <row r="81" spans="1:6" ht="41.25" customHeight="1" outlineLevel="4">
      <c r="A81" s="11" t="s">
        <v>30</v>
      </c>
      <c r="B81" s="11">
        <v>208</v>
      </c>
      <c r="C81" s="17" t="s">
        <v>99</v>
      </c>
      <c r="D81" s="17" t="s">
        <v>106</v>
      </c>
      <c r="E81" s="17" t="s">
        <v>8</v>
      </c>
      <c r="F81" s="12">
        <v>1617721.21</v>
      </c>
    </row>
    <row r="82" spans="1:6" ht="23.25" customHeight="1" outlineLevel="4">
      <c r="A82" s="11" t="s">
        <v>59</v>
      </c>
      <c r="B82" s="11">
        <v>208</v>
      </c>
      <c r="C82" s="17" t="s">
        <v>99</v>
      </c>
      <c r="D82" s="17" t="s">
        <v>93</v>
      </c>
      <c r="E82" s="17" t="s">
        <v>43</v>
      </c>
      <c r="F82" s="12">
        <f>F83+F84+F85</f>
        <v>138320</v>
      </c>
    </row>
    <row r="83" spans="1:6" ht="30" customHeight="1" outlineLevel="4">
      <c r="A83" s="11" t="s">
        <v>38</v>
      </c>
      <c r="B83" s="11">
        <v>208</v>
      </c>
      <c r="C83" s="17" t="s">
        <v>99</v>
      </c>
      <c r="D83" s="17" t="s">
        <v>93</v>
      </c>
      <c r="E83" s="17" t="s">
        <v>16</v>
      </c>
      <c r="F83" s="12">
        <v>5800</v>
      </c>
    </row>
    <row r="84" spans="1:6" ht="15" customHeight="1" outlineLevel="4">
      <c r="A84" s="11" t="s">
        <v>44</v>
      </c>
      <c r="B84" s="11">
        <v>208</v>
      </c>
      <c r="C84" s="17" t="s">
        <v>99</v>
      </c>
      <c r="D84" s="17" t="s">
        <v>93</v>
      </c>
      <c r="E84" s="17" t="s">
        <v>9</v>
      </c>
      <c r="F84" s="12">
        <v>22520</v>
      </c>
    </row>
    <row r="85" spans="1:6" s="8" customFormat="1" ht="18.75" customHeight="1" outlineLevel="5">
      <c r="A85" s="21" t="s">
        <v>31</v>
      </c>
      <c r="B85" s="21">
        <v>208</v>
      </c>
      <c r="C85" s="22" t="s">
        <v>99</v>
      </c>
      <c r="D85" s="22" t="s">
        <v>93</v>
      </c>
      <c r="E85" s="22" t="s">
        <v>10</v>
      </c>
      <c r="F85" s="12">
        <v>110000</v>
      </c>
    </row>
    <row r="86" spans="1:6" ht="15" customHeight="1" outlineLevel="1">
      <c r="A86" s="18" t="s">
        <v>19</v>
      </c>
      <c r="B86" s="11">
        <v>208</v>
      </c>
      <c r="C86" s="17" t="s">
        <v>107</v>
      </c>
      <c r="D86" s="17" t="s">
        <v>3</v>
      </c>
      <c r="E86" s="17" t="s">
        <v>4</v>
      </c>
      <c r="F86" s="12">
        <f>F87</f>
        <v>410148</v>
      </c>
    </row>
    <row r="87" spans="1:6" ht="15" customHeight="1" outlineLevel="2">
      <c r="A87" s="11" t="s">
        <v>20</v>
      </c>
      <c r="B87" s="11">
        <v>208</v>
      </c>
      <c r="C87" s="17" t="s">
        <v>108</v>
      </c>
      <c r="D87" s="17" t="s">
        <v>3</v>
      </c>
      <c r="E87" s="17" t="s">
        <v>4</v>
      </c>
      <c r="F87" s="12">
        <f>F88</f>
        <v>410148</v>
      </c>
    </row>
    <row r="88" spans="1:6" ht="92.25" customHeight="1" outlineLevel="3">
      <c r="A88" s="11" t="s">
        <v>109</v>
      </c>
      <c r="B88" s="11">
        <v>208</v>
      </c>
      <c r="C88" s="17" t="s">
        <v>108</v>
      </c>
      <c r="D88" s="17" t="s">
        <v>110</v>
      </c>
      <c r="E88" s="17" t="s">
        <v>4</v>
      </c>
      <c r="F88" s="12">
        <f>F89</f>
        <v>410148</v>
      </c>
    </row>
    <row r="89" spans="1:6" ht="14.25" customHeight="1" outlineLevel="4">
      <c r="A89" s="11" t="s">
        <v>33</v>
      </c>
      <c r="B89" s="11">
        <v>208</v>
      </c>
      <c r="C89" s="17" t="s">
        <v>108</v>
      </c>
      <c r="D89" s="17" t="s">
        <v>110</v>
      </c>
      <c r="E89" s="17" t="s">
        <v>11</v>
      </c>
      <c r="F89" s="12">
        <v>410148</v>
      </c>
    </row>
    <row r="90" spans="1:6" ht="15" customHeight="1" outlineLevel="1">
      <c r="A90" s="18" t="s">
        <v>21</v>
      </c>
      <c r="B90" s="11">
        <v>208</v>
      </c>
      <c r="C90" s="17" t="s">
        <v>111</v>
      </c>
      <c r="D90" s="17" t="s">
        <v>3</v>
      </c>
      <c r="E90" s="17" t="s">
        <v>4</v>
      </c>
      <c r="F90" s="12">
        <f>F91</f>
        <v>59794.8</v>
      </c>
    </row>
    <row r="91" spans="1:6" ht="15" customHeight="1" outlineLevel="2">
      <c r="A91" s="11" t="s">
        <v>22</v>
      </c>
      <c r="B91" s="11">
        <v>208</v>
      </c>
      <c r="C91" s="17" t="s">
        <v>112</v>
      </c>
      <c r="D91" s="17" t="s">
        <v>3</v>
      </c>
      <c r="E91" s="17" t="s">
        <v>4</v>
      </c>
      <c r="F91" s="12">
        <f>F92</f>
        <v>59794.8</v>
      </c>
    </row>
    <row r="92" spans="1:6" ht="30" customHeight="1" outlineLevel="3">
      <c r="A92" s="11" t="s">
        <v>113</v>
      </c>
      <c r="B92" s="11">
        <v>208</v>
      </c>
      <c r="C92" s="17" t="s">
        <v>112</v>
      </c>
      <c r="D92" s="17" t="s">
        <v>114</v>
      </c>
      <c r="E92" s="17" t="s">
        <v>4</v>
      </c>
      <c r="F92" s="12">
        <f>F93</f>
        <v>59794.8</v>
      </c>
    </row>
    <row r="93" spans="1:6" ht="30" customHeight="1" outlineLevel="4">
      <c r="A93" s="11" t="s">
        <v>39</v>
      </c>
      <c r="B93" s="11">
        <v>208</v>
      </c>
      <c r="C93" s="17" t="s">
        <v>112</v>
      </c>
      <c r="D93" s="17" t="s">
        <v>114</v>
      </c>
      <c r="E93" s="17" t="s">
        <v>23</v>
      </c>
      <c r="F93" s="12">
        <v>59794.8</v>
      </c>
    </row>
    <row r="94" spans="1:6" ht="12.75" customHeight="1">
      <c r="A94" s="25" t="s">
        <v>24</v>
      </c>
      <c r="B94" s="25"/>
      <c r="C94" s="25"/>
      <c r="D94" s="25"/>
      <c r="E94" s="25"/>
      <c r="F94" s="23">
        <f>F7</f>
        <v>17196245.970000003</v>
      </c>
    </row>
  </sheetData>
  <sheetProtection/>
  <mergeCells count="3">
    <mergeCell ref="A3:F5"/>
    <mergeCell ref="A94:E94"/>
    <mergeCell ref="D2:F2"/>
  </mergeCells>
  <printOptions/>
  <pageMargins left="0.7874015748031497" right="0.5905511811023623" top="0.5905511811023623" bottom="0.1968503937007874" header="0.3937007874015748" footer="0.5118110236220472"/>
  <pageSetup errors="blank"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2018-03-28T10:40:00Z</cp:lastPrinted>
  <dcterms:created xsi:type="dcterms:W3CDTF">2016-09-06T13:05:40Z</dcterms:created>
  <dcterms:modified xsi:type="dcterms:W3CDTF">2019-05-29T06:14:06Z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