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1 года\53 сессия 17.12.2021 г\Приложение к 4-53-1 БЮДЖЕТ-2022 г\"/>
    </mc:Choice>
  </mc:AlternateContent>
  <bookViews>
    <workbookView xWindow="0" yWindow="0" windowWidth="20490" windowHeight="8940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5" i="2" l="1"/>
  <c r="D25" i="2"/>
  <c r="E25" i="2"/>
  <c r="E33" i="2" l="1"/>
  <c r="D33" i="2"/>
  <c r="E21" i="2"/>
  <c r="D21" i="2"/>
  <c r="C21" i="2"/>
  <c r="C8" i="2" l="1"/>
  <c r="C33" i="2" l="1"/>
  <c r="E35" i="2"/>
  <c r="E32" i="2" s="1"/>
  <c r="E31" i="2" s="1"/>
  <c r="D35" i="2"/>
  <c r="D32" i="2" s="1"/>
  <c r="D31" i="2" s="1"/>
  <c r="C35" i="2"/>
  <c r="E29" i="2"/>
  <c r="E28" i="2" s="1"/>
  <c r="E27" i="2" s="1"/>
  <c r="D29" i="2"/>
  <c r="D28" i="2" s="1"/>
  <c r="D27" i="2" s="1"/>
  <c r="E24" i="2"/>
  <c r="E20" i="2" s="1"/>
  <c r="D24" i="2"/>
  <c r="D20" i="2" s="1"/>
  <c r="E18" i="2"/>
  <c r="D18" i="2"/>
  <c r="E16" i="2"/>
  <c r="D16" i="2"/>
  <c r="E13" i="2"/>
  <c r="D13" i="2"/>
  <c r="E8" i="2"/>
  <c r="E7" i="2" s="1"/>
  <c r="D8" i="2"/>
  <c r="D7" i="2" s="1"/>
  <c r="D15" i="2" l="1"/>
  <c r="D12" i="2" s="1"/>
  <c r="E15" i="2"/>
  <c r="E12" i="2" s="1"/>
  <c r="C32" i="2"/>
  <c r="C31" i="2" s="1"/>
  <c r="D6" i="2" l="1"/>
  <c r="D5" i="2" s="1"/>
  <c r="D37" i="2" s="1"/>
  <c r="E6" i="2"/>
  <c r="E5" i="2" s="1"/>
  <c r="E37" i="2" s="1"/>
  <c r="C29" i="2"/>
  <c r="C28" i="2" s="1"/>
  <c r="C27" i="2" s="1"/>
  <c r="C24" i="2"/>
  <c r="C20" i="2" s="1"/>
  <c r="C18" i="2"/>
  <c r="C16" i="2"/>
  <c r="C13" i="2"/>
  <c r="C7" i="2"/>
  <c r="C15" i="2" l="1"/>
  <c r="C12" i="2" s="1"/>
  <c r="C6" i="2" s="1"/>
  <c r="C5" i="2" l="1"/>
  <c r="C37" i="2" s="1"/>
</calcChain>
</file>

<file path=xl/sharedStrings.xml><?xml version="1.0" encoding="utf-8"?>
<sst xmlns="http://schemas.openxmlformats.org/spreadsheetml/2006/main" count="75" uniqueCount="73">
  <si>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</si>
  <si>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</si>
  <si>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</si>
  <si>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</si>
  <si>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</si>
  <si>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</si>
  <si>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</si>
  <si>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</si>
  <si>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</si>
  <si>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</si>
  <si>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</si>
  <si>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</si>
  <si>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</si>
  <si>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</si>
  <si>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</si>
  <si>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</si>
  <si>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</si>
  <si>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</si>
  <si>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</si>
  <si>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</si>
  <si>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</si>
  <si>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</si>
  <si>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</si>
  <si>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</si>
  <si>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</si>
  <si>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</si>
  <si>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</si>
  <si>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</si>
  <si>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</si>
  <si>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</si>
  <si>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</si>
  <si>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</si>
  <si>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</si>
  <si>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</si>
  <si>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</si>
  <si>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</si>
  <si>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</si>
  <si>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</si>
  <si>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</si>
  <si>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</si>
  <si>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</si>
  <si>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</si>
  <si>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</si>
  <si>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</si>
  <si>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</si>
  <si>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</si>
  <si>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</si>
  <si>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</si>
  <si>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</si>
  <si>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</si>
  <si>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</si>
  <si>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</si>
  <si>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</si>
  <si>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</si>
  <si>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</si>
  <si>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</si>
  <si>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</si>
  <si>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</si>
  <si>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</si>
  <si>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</si>
  <si>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</si>
  <si>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</si>
  <si>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</si>
  <si>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</si>
  <si>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</si>
  <si>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2022 г.</t>
  </si>
  <si>
    <t>2023 г.</t>
  </si>
  <si>
    <t>000 1 06 06030 00 0000 110</t>
  </si>
  <si>
    <t>Прогнозируемые доходы Новодарковичского сельского поселения на 2022 год и на плановый период 2023 и 2024 годов</t>
  </si>
  <si>
    <t>2024 г.</t>
  </si>
  <si>
    <t xml:space="preserve"> Приложение №1 к Решению Новодарковичского сельского Совета народных депутатов от "17" декабря 2021г. № 4-53-1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</si>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</sst>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7" sqref="E7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16384" width="9.140625" style="1"/>
  </cols>
  <sheetData>
    <row r="1" spans="1:5" ht="50.25" customHeight="1" x14ac:dyDescent="0.2">
      <c r="B1" s="2"/>
      <c r="C1" s="16" t="s">
        <v>70</v>
      </c>
      <c r="D1" s="16"/>
      <c r="E1" s="16"/>
    </row>
    <row r="2" spans="1:5" ht="39" customHeight="1" x14ac:dyDescent="0.3">
      <c r="A2" s="15" t="s">
        <v>68</v>
      </c>
      <c r="B2" s="15"/>
      <c r="C2" s="15"/>
      <c r="D2" s="15"/>
      <c r="E2" s="15"/>
    </row>
    <row r="3" spans="1:5" ht="99" customHeight="1" x14ac:dyDescent="0.2">
      <c r="A3" s="14" t="s">
        <v>0</v>
      </c>
      <c r="B3" s="14" t="s">
        <v>1</v>
      </c>
      <c r="C3" s="3" t="s">
        <v>2</v>
      </c>
      <c r="D3" s="3" t="s">
        <v>2</v>
      </c>
      <c r="E3" s="4" t="s">
        <v>2</v>
      </c>
    </row>
    <row r="4" spans="1:5" x14ac:dyDescent="0.2">
      <c r="A4" s="14"/>
      <c r="B4" s="14"/>
      <c r="C4" s="13" t="s">
        <v>65</v>
      </c>
      <c r="D4" s="13" t="s">
        <v>66</v>
      </c>
      <c r="E4" s="5" t="s">
        <v>69</v>
      </c>
    </row>
    <row r="5" spans="1:5" x14ac:dyDescent="0.2">
      <c r="A5" s="6" t="s">
        <v>3</v>
      </c>
      <c r="B5" s="7" t="s">
        <v>4</v>
      </c>
      <c r="C5" s="8">
        <f>C6+C31</f>
        <v>11782290.85</v>
      </c>
      <c r="D5" s="8">
        <f>D6+D31</f>
        <v>12069052.120000001</v>
      </c>
      <c r="E5" s="8">
        <f>E6+E31</f>
        <v>12166274.060000001</v>
      </c>
    </row>
    <row r="6" spans="1:5" x14ac:dyDescent="0.2">
      <c r="A6" s="6" t="s">
        <v>5</v>
      </c>
      <c r="B6" s="6" t="s">
        <v>6</v>
      </c>
      <c r="C6" s="8">
        <f>C7+C12+C20+C27</f>
        <v>9639593</v>
      </c>
      <c r="D6" s="8">
        <f>D7+D12+D20+D27</f>
        <v>9791677</v>
      </c>
      <c r="E6" s="8">
        <f>E7+E12+E20+E27</f>
        <v>9938845</v>
      </c>
    </row>
    <row r="7" spans="1:5" x14ac:dyDescent="0.2">
      <c r="A7" s="6" t="s">
        <v>7</v>
      </c>
      <c r="B7" s="6" t="s">
        <v>8</v>
      </c>
      <c r="C7" s="8">
        <f>C8</f>
        <v>1000000</v>
      </c>
      <c r="D7" s="8">
        <f>D8</f>
        <v>1070000</v>
      </c>
      <c r="E7" s="8">
        <f>E8</f>
        <v>1145000</v>
      </c>
    </row>
    <row r="8" spans="1:5" x14ac:dyDescent="0.2">
      <c r="A8" s="9" t="s">
        <v>9</v>
      </c>
      <c r="B8" s="9" t="s">
        <v>10</v>
      </c>
      <c r="C8" s="10">
        <f>C9+C10+C11</f>
        <v>1000000</v>
      </c>
      <c r="D8" s="10">
        <f>D9+D10+D11</f>
        <v>1070000</v>
      </c>
      <c r="E8" s="10">
        <f>E9+E10+E11</f>
        <v>1145000</v>
      </c>
    </row>
    <row r="9" spans="1:5" ht="72" x14ac:dyDescent="0.2">
      <c r="A9" s="9" t="s">
        <v>11</v>
      </c>
      <c r="B9" s="9" t="s">
        <v>12</v>
      </c>
      <c r="C9" s="10">
        <v>929400</v>
      </c>
      <c r="D9" s="10">
        <v>999400</v>
      </c>
      <c r="E9" s="10">
        <v>1074400</v>
      </c>
    </row>
    <row r="10" spans="1:5" ht="108" x14ac:dyDescent="0.2">
      <c r="A10" s="9" t="s">
        <v>13</v>
      </c>
      <c r="B10" s="11" t="s">
        <v>14</v>
      </c>
      <c r="C10" s="10">
        <v>58000</v>
      </c>
      <c r="D10" s="10">
        <v>58000</v>
      </c>
      <c r="E10" s="10">
        <v>58000</v>
      </c>
    </row>
    <row r="11" spans="1:5" ht="48" x14ac:dyDescent="0.2">
      <c r="A11" s="9" t="s">
        <v>15</v>
      </c>
      <c r="B11" s="9" t="s">
        <v>16</v>
      </c>
      <c r="C11" s="10">
        <v>12600</v>
      </c>
      <c r="D11" s="10">
        <v>12600</v>
      </c>
      <c r="E11" s="10">
        <v>12600</v>
      </c>
    </row>
    <row r="12" spans="1:5" x14ac:dyDescent="0.2">
      <c r="A12" s="6" t="s">
        <v>17</v>
      </c>
      <c r="B12" s="6" t="s">
        <v>18</v>
      </c>
      <c r="C12" s="8">
        <f>C15+C13</f>
        <v>7815000</v>
      </c>
      <c r="D12" s="8">
        <f>D15+D13</f>
        <v>7895000</v>
      </c>
      <c r="E12" s="8">
        <f>E15+E13</f>
        <v>7965000</v>
      </c>
    </row>
    <row r="13" spans="1:5" x14ac:dyDescent="0.2">
      <c r="A13" s="9" t="s">
        <v>19</v>
      </c>
      <c r="B13" s="9" t="s">
        <v>20</v>
      </c>
      <c r="C13" s="10">
        <f>C14</f>
        <v>2750000</v>
      </c>
      <c r="D13" s="10">
        <f>D14</f>
        <v>2800000</v>
      </c>
      <c r="E13" s="10">
        <f>E14</f>
        <v>2850000</v>
      </c>
    </row>
    <row r="14" spans="1:5" ht="48" x14ac:dyDescent="0.2">
      <c r="A14" s="9" t="s">
        <v>21</v>
      </c>
      <c r="B14" s="9" t="s">
        <v>22</v>
      </c>
      <c r="C14" s="10">
        <v>2750000</v>
      </c>
      <c r="D14" s="10">
        <v>2800000</v>
      </c>
      <c r="E14" s="10">
        <v>2850000</v>
      </c>
    </row>
    <row r="15" spans="1:5" x14ac:dyDescent="0.2">
      <c r="A15" s="9" t="s">
        <v>23</v>
      </c>
      <c r="B15" s="9" t="s">
        <v>24</v>
      </c>
      <c r="C15" s="10">
        <f>C16+C18</f>
        <v>5065000</v>
      </c>
      <c r="D15" s="10">
        <f>D16+D18</f>
        <v>5095000</v>
      </c>
      <c r="E15" s="10">
        <f>E16+E18</f>
        <v>5115000</v>
      </c>
    </row>
    <row r="16" spans="1:5" x14ac:dyDescent="0.2">
      <c r="A16" s="9" t="s">
        <v>67</v>
      </c>
      <c r="B16" s="9" t="s">
        <v>25</v>
      </c>
      <c r="C16" s="10">
        <f>C17</f>
        <v>1915000</v>
      </c>
      <c r="D16" s="10">
        <f>D17</f>
        <v>1915000</v>
      </c>
      <c r="E16" s="10">
        <f>E17</f>
        <v>1915000</v>
      </c>
    </row>
    <row r="17" spans="1:5" ht="36" x14ac:dyDescent="0.2">
      <c r="A17" s="9" t="s">
        <v>26</v>
      </c>
      <c r="B17" s="9" t="s">
        <v>27</v>
      </c>
      <c r="C17" s="10">
        <v>1915000</v>
      </c>
      <c r="D17" s="10">
        <v>1915000</v>
      </c>
      <c r="E17" s="10">
        <v>1915000</v>
      </c>
    </row>
    <row r="18" spans="1:5" x14ac:dyDescent="0.2">
      <c r="A18" s="9" t="s">
        <v>28</v>
      </c>
      <c r="B18" s="9" t="s">
        <v>29</v>
      </c>
      <c r="C18" s="10">
        <f>C19</f>
        <v>3150000</v>
      </c>
      <c r="D18" s="10">
        <f>D19</f>
        <v>3180000</v>
      </c>
      <c r="E18" s="10">
        <f>E19</f>
        <v>3200000</v>
      </c>
    </row>
    <row r="19" spans="1:5" ht="36" x14ac:dyDescent="0.2">
      <c r="A19" s="9" t="s">
        <v>30</v>
      </c>
      <c r="B19" s="9" t="s">
        <v>31</v>
      </c>
      <c r="C19" s="10">
        <v>3150000</v>
      </c>
      <c r="D19" s="10">
        <v>3180000</v>
      </c>
      <c r="E19" s="10">
        <v>3200000</v>
      </c>
    </row>
    <row r="20" spans="1:5" ht="48" x14ac:dyDescent="0.2">
      <c r="A20" s="6" t="s">
        <v>32</v>
      </c>
      <c r="B20" s="6" t="s">
        <v>33</v>
      </c>
      <c r="C20" s="8">
        <f>C21+C23+C24</f>
        <v>772488</v>
      </c>
      <c r="D20" s="8">
        <f>D21+D23+D24</f>
        <v>772488</v>
      </c>
      <c r="E20" s="8">
        <f>E21+E23+E24</f>
        <v>772488</v>
      </c>
    </row>
    <row r="21" spans="1:5" ht="84" x14ac:dyDescent="0.2">
      <c r="A21" s="9" t="s">
        <v>34</v>
      </c>
      <c r="B21" s="9" t="s">
        <v>35</v>
      </c>
      <c r="C21" s="10">
        <f>C22</f>
        <v>664994</v>
      </c>
      <c r="D21" s="10">
        <f>D22</f>
        <v>664994</v>
      </c>
      <c r="E21" s="10">
        <f>E22</f>
        <v>664994</v>
      </c>
    </row>
    <row r="22" spans="1:5" ht="60" x14ac:dyDescent="0.2">
      <c r="A22" s="9" t="s">
        <v>36</v>
      </c>
      <c r="B22" s="9" t="s">
        <v>37</v>
      </c>
      <c r="C22" s="10">
        <v>664994</v>
      </c>
      <c r="D22" s="10">
        <v>664994</v>
      </c>
      <c r="E22" s="12">
        <v>664994</v>
      </c>
    </row>
    <row r="23" spans="1:5" ht="84" x14ac:dyDescent="0.2">
      <c r="A23" s="9" t="s">
        <v>71</v>
      </c>
      <c r="B23" s="9" t="s">
        <v>72</v>
      </c>
      <c r="C23" s="10">
        <v>10</v>
      </c>
      <c r="D23" s="10">
        <v>10</v>
      </c>
      <c r="E23" s="12">
        <v>10</v>
      </c>
    </row>
    <row r="24" spans="1:5" ht="84" x14ac:dyDescent="0.2">
      <c r="A24" s="9" t="s">
        <v>38</v>
      </c>
      <c r="B24" s="9" t="s">
        <v>39</v>
      </c>
      <c r="C24" s="10">
        <f t="shared" ref="C24:E25" si="0">C25</f>
        <v>107484</v>
      </c>
      <c r="D24" s="10">
        <f t="shared" si="0"/>
        <v>107484</v>
      </c>
      <c r="E24" s="10">
        <f t="shared" si="0"/>
        <v>107484</v>
      </c>
    </row>
    <row r="25" spans="1:5" ht="72" x14ac:dyDescent="0.2">
      <c r="A25" s="9" t="s">
        <v>40</v>
      </c>
      <c r="B25" s="9" t="s">
        <v>41</v>
      </c>
      <c r="C25" s="10">
        <f t="shared" si="0"/>
        <v>107484</v>
      </c>
      <c r="D25" s="10">
        <f t="shared" si="0"/>
        <v>107484</v>
      </c>
      <c r="E25" s="10">
        <f t="shared" si="0"/>
        <v>107484</v>
      </c>
    </row>
    <row r="26" spans="1:5" ht="72" x14ac:dyDescent="0.2">
      <c r="A26" s="9" t="s">
        <v>42</v>
      </c>
      <c r="B26" s="9" t="s">
        <v>43</v>
      </c>
      <c r="C26" s="10">
        <v>107484</v>
      </c>
      <c r="D26" s="10">
        <v>107484</v>
      </c>
      <c r="E26" s="12">
        <v>107484</v>
      </c>
    </row>
    <row r="27" spans="1:5" ht="36" x14ac:dyDescent="0.2">
      <c r="A27" s="6" t="s">
        <v>57</v>
      </c>
      <c r="B27" s="6" t="s">
        <v>64</v>
      </c>
      <c r="C27" s="8">
        <f>C28</f>
        <v>52105</v>
      </c>
      <c r="D27" s="8">
        <f t="shared" ref="D27:E28" si="1">D28</f>
        <v>54189</v>
      </c>
      <c r="E27" s="8">
        <f t="shared" si="1"/>
        <v>56357</v>
      </c>
    </row>
    <row r="28" spans="1:5" x14ac:dyDescent="0.2">
      <c r="A28" s="9" t="s">
        <v>60</v>
      </c>
      <c r="B28" s="9" t="s">
        <v>61</v>
      </c>
      <c r="C28" s="10">
        <f>C29</f>
        <v>52105</v>
      </c>
      <c r="D28" s="10">
        <f t="shared" si="1"/>
        <v>54189</v>
      </c>
      <c r="E28" s="10">
        <f t="shared" si="1"/>
        <v>56357</v>
      </c>
    </row>
    <row r="29" spans="1:5" ht="36" x14ac:dyDescent="0.2">
      <c r="A29" s="9" t="s">
        <v>58</v>
      </c>
      <c r="B29" s="9" t="s">
        <v>62</v>
      </c>
      <c r="C29" s="10">
        <f>C30</f>
        <v>52105</v>
      </c>
      <c r="D29" s="10">
        <f>D30</f>
        <v>54189</v>
      </c>
      <c r="E29" s="10">
        <f>E30</f>
        <v>56357</v>
      </c>
    </row>
    <row r="30" spans="1:5" ht="36" x14ac:dyDescent="0.2">
      <c r="A30" s="9" t="s">
        <v>59</v>
      </c>
      <c r="B30" s="9" t="s">
        <v>63</v>
      </c>
      <c r="C30" s="10">
        <v>52105</v>
      </c>
      <c r="D30" s="10">
        <v>54189</v>
      </c>
      <c r="E30" s="12">
        <v>56357</v>
      </c>
    </row>
    <row r="31" spans="1:5" x14ac:dyDescent="0.2">
      <c r="A31" s="6" t="s">
        <v>44</v>
      </c>
      <c r="B31" s="6" t="s">
        <v>45</v>
      </c>
      <c r="C31" s="8">
        <f>C32</f>
        <v>2142697.85</v>
      </c>
      <c r="D31" s="8">
        <f>D32</f>
        <v>2277375.12</v>
      </c>
      <c r="E31" s="8">
        <f>E32</f>
        <v>2227429.06</v>
      </c>
    </row>
    <row r="32" spans="1:5" ht="36" x14ac:dyDescent="0.2">
      <c r="A32" s="6" t="s">
        <v>46</v>
      </c>
      <c r="B32" s="6" t="s">
        <v>47</v>
      </c>
      <c r="C32" s="8">
        <f>C33+C35</f>
        <v>2142697.85</v>
      </c>
      <c r="D32" s="8">
        <f>D33+D35</f>
        <v>2277375.12</v>
      </c>
      <c r="E32" s="8">
        <f>E33+E35</f>
        <v>2227429.06</v>
      </c>
    </row>
    <row r="33" spans="1:5" ht="24" x14ac:dyDescent="0.2">
      <c r="A33" s="6" t="s">
        <v>48</v>
      </c>
      <c r="B33" s="6" t="s">
        <v>49</v>
      </c>
      <c r="C33" s="8">
        <f>C34</f>
        <v>237741.85</v>
      </c>
      <c r="D33" s="8">
        <f>D34</f>
        <v>245438.41</v>
      </c>
      <c r="E33" s="8">
        <f>E34</f>
        <v>253776.78</v>
      </c>
    </row>
    <row r="34" spans="1:5" ht="48" x14ac:dyDescent="0.2">
      <c r="A34" s="9" t="s">
        <v>50</v>
      </c>
      <c r="B34" s="9" t="s">
        <v>51</v>
      </c>
      <c r="C34" s="10">
        <v>237741.85</v>
      </c>
      <c r="D34" s="10">
        <v>245438.41</v>
      </c>
      <c r="E34" s="12">
        <v>253776.78</v>
      </c>
    </row>
    <row r="35" spans="1:5" x14ac:dyDescent="0.2">
      <c r="A35" s="6" t="s">
        <v>52</v>
      </c>
      <c r="B35" s="6" t="s">
        <v>53</v>
      </c>
      <c r="C35" s="8">
        <f>C36</f>
        <v>1904956</v>
      </c>
      <c r="D35" s="8">
        <f>D36</f>
        <v>2031936.71</v>
      </c>
      <c r="E35" s="8">
        <f>E36</f>
        <v>1973652.28</v>
      </c>
    </row>
    <row r="36" spans="1:5" ht="72" x14ac:dyDescent="0.2">
      <c r="A36" s="9" t="s">
        <v>54</v>
      </c>
      <c r="B36" s="9" t="s">
        <v>55</v>
      </c>
      <c r="C36" s="10">
        <v>1904956</v>
      </c>
      <c r="D36" s="10">
        <v>2031936.71</v>
      </c>
      <c r="E36" s="12">
        <v>1973652.28</v>
      </c>
    </row>
    <row r="37" spans="1:5" x14ac:dyDescent="0.2">
      <c r="A37" s="6" t="s">
        <v>56</v>
      </c>
      <c r="B37" s="6"/>
      <c r="C37" s="8">
        <f>C5</f>
        <v>11782290.85</v>
      </c>
      <c r="D37" s="8">
        <f>D5</f>
        <v>12069052.120000001</v>
      </c>
      <c r="E37" s="8">
        <f>E5</f>
        <v>12166274.060000001</v>
      </c>
    </row>
  </sheetData>
  <mergeCells count="4">
    <mergeCell ref="A3:A4"/>
    <mergeCell ref="B3:B4"/>
    <mergeCell ref="A2:E2"/>
    <mergeCell ref="C1:E1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2021-11-09T07:14:53Z</cp:lastPrinted>
  <dcterms:created xsi:type="dcterms:W3CDTF">2019-11-14T07:53:07Z</dcterms:created>
  <dcterms:modified xsi:type="dcterms:W3CDTF">2021-12-21T09:58:22Z</dcterms:modified>
</cp:coreProperties>
</file>